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readedComments/threadedComment2.xml" ContentType="application/vnd.ms-excel.threaded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readedComments/threadedComment1.xml" ContentType="application/vnd.ms-excel.threaded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75" windowWidth="19440" windowHeight="12240"/>
  </bookViews>
  <sheets>
    <sheet name="2023_Q1" sheetId="23" r:id="rId1"/>
    <sheet name="2023_Q2" sheetId="24" r:id="rId2"/>
    <sheet name="2023_Q3" sheetId="25" r:id="rId3"/>
  </sheets>
  <definedNames>
    <definedName name="_xlnm._FilterDatabase" localSheetId="0" hidden="1">'2023_Q1'!$A$1:$U$13</definedName>
    <definedName name="_xlnm._FilterDatabase" localSheetId="1" hidden="1">'2023_Q2'!$A$1:$U$13</definedName>
    <definedName name="_xlnm._FilterDatabase" localSheetId="2" hidden="1">'2023_Q3'!$A$1:$U$13</definedName>
    <definedName name="_Hlk93012563" localSheetId="0">'2023_Q1'!#REF!</definedName>
    <definedName name="_Hlk93012563" localSheetId="1">'2023_Q2'!#REF!</definedName>
    <definedName name="_Hlk93012563" localSheetId="2">'2023_Q3'!#REF!</definedName>
    <definedName name="Z_98A5E9C1_08FE_4545_BE1F_D2ADA0674DC9_.wvu.FilterData" localSheetId="0" hidden="1">'2023_Q1'!$F$1:$U$1</definedName>
    <definedName name="Z_98A5E9C1_08FE_4545_BE1F_D2ADA0674DC9_.wvu.FilterData" localSheetId="1" hidden="1">'2023_Q2'!$F$1:$U$1</definedName>
    <definedName name="Z_98A5E9C1_08FE_4545_BE1F_D2ADA0674DC9_.wvu.FilterData" localSheetId="2" hidden="1">'2023_Q3'!$F$1:$U$1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25"/>
  <c r="L12"/>
  <c r="L11"/>
  <c r="L10"/>
  <c r="L9"/>
  <c r="L8"/>
  <c r="L7"/>
  <c r="L6"/>
  <c r="L5"/>
  <c r="L4"/>
  <c r="L3"/>
  <c r="L2"/>
  <c r="L13" i="24"/>
  <c r="L12"/>
  <c r="L11"/>
  <c r="L10"/>
  <c r="L9"/>
  <c r="L8"/>
  <c r="L7"/>
  <c r="L6"/>
  <c r="L5"/>
  <c r="L4"/>
  <c r="L3"/>
  <c r="L2"/>
  <c r="L13" i="23"/>
  <c r="L12"/>
  <c r="L11"/>
  <c r="L10"/>
  <c r="L9"/>
  <c r="L8"/>
  <c r="L7"/>
  <c r="L6"/>
  <c r="L5"/>
  <c r="L4"/>
  <c r="L3"/>
  <c r="L2"/>
</calcChain>
</file>

<file path=xl/sharedStrings.xml><?xml version="1.0" encoding="utf-8"?>
<sst xmlns="http://schemas.openxmlformats.org/spreadsheetml/2006/main" count="624" uniqueCount="117">
  <si>
    <t>Coleta/Quadrimestre</t>
  </si>
  <si>
    <t>Consultor Coordenação/MS</t>
  </si>
  <si>
    <t>Coordenação DGIP</t>
  </si>
  <si>
    <t>REGIÃO DO BRASIL</t>
  </si>
  <si>
    <t>UF</t>
  </si>
  <si>
    <t>Nº DA META</t>
  </si>
  <si>
    <t>Nome da Meta</t>
  </si>
  <si>
    <t>Prazo previsto Meta</t>
  </si>
  <si>
    <t>Dia, Mês e Ano previstos</t>
  </si>
  <si>
    <t>Meta inicial/Prevista</t>
  </si>
  <si>
    <t>Meta Final/Resultado</t>
  </si>
  <si>
    <t>% Meta Atingida</t>
  </si>
  <si>
    <t>Status da Meta</t>
  </si>
  <si>
    <t>Nº do Indicador Principal</t>
  </si>
  <si>
    <t>Nome Indicador Principal</t>
  </si>
  <si>
    <t>Nº do Indicador Intermediário/Atividade</t>
  </si>
  <si>
    <t>Nome do Indicador Intermediário/Atividade</t>
  </si>
  <si>
    <t>Prazo previsto do Indicador Intermediário/Atividade</t>
  </si>
  <si>
    <t>Status do Indicador Intermediário/Atividade</t>
  </si>
  <si>
    <t>Observações SEINSF/MS</t>
  </si>
  <si>
    <t>Observações COAREG/MS</t>
  </si>
  <si>
    <t>LUIZA</t>
  </si>
  <si>
    <t>COAREG</t>
  </si>
  <si>
    <t>REGIÃO NORDESTE</t>
  </si>
  <si>
    <t>PE</t>
  </si>
  <si>
    <t>Meta 01</t>
  </si>
  <si>
    <t>Realizar 04 encontros
Remotos sobre temáticas relacionadas ao PRI para Alinhamento Conceitual e Metodológico entre os Grupos Condutores do PRI</t>
  </si>
  <si>
    <t>junho 2021</t>
  </si>
  <si>
    <t>Finalizada</t>
  </si>
  <si>
    <t>Indicador 01</t>
  </si>
  <si>
    <t>Número de encontros remotos sobre temáticas relacionadas ao PRI realizados para Alinhamento Conceitual e Metodológico entre os Grupos Condutores do PRI</t>
  </si>
  <si>
    <t>Indicador 1</t>
  </si>
  <si>
    <t>Meta 02</t>
  </si>
  <si>
    <t>Construir Caderno de orientações Conceituais e Metodológicas para implementação do
PRI em PE</t>
  </si>
  <si>
    <t>dezembro 2021</t>
  </si>
  <si>
    <t>Indicador 02</t>
  </si>
  <si>
    <t>Caderno de orientações Conceituais e Metodológicas para implementação do PRI em PE construído</t>
  </si>
  <si>
    <t>Indicador 2</t>
  </si>
  <si>
    <t>Caderno construído e disponibilizado no Site &lt;https://ead.saude.pe.gov.br/course/view.php?id=513&gt;</t>
  </si>
  <si>
    <t>Meta 03</t>
  </si>
  <si>
    <t>realizar 4 encontros macrorregionais para orientações metodológicas aos grupos condutores macrorregionais e regionais.</t>
  </si>
  <si>
    <t>Indicador 03</t>
  </si>
  <si>
    <t>Número de encontros macrorregionais para orientações metodológicas aos grupos condutores macrorregionais e regionais</t>
  </si>
  <si>
    <t>Indicador 3</t>
  </si>
  <si>
    <t>Meta 04</t>
  </si>
  <si>
    <t>Realizar 10 encontros remotos para acolhimento dos novos gestores municipais da saúde</t>
  </si>
  <si>
    <t>abril 2021</t>
  </si>
  <si>
    <t>Indicador 04</t>
  </si>
  <si>
    <t>Número de encontros remotos realizados para acolhimento dos novos gestores municipais de saúde</t>
  </si>
  <si>
    <t>Indicador 4</t>
  </si>
  <si>
    <t>Meta 05</t>
  </si>
  <si>
    <t>qualificar 70% dos profissionais ingressos que atuam no planejamento e orçamento das secretarias executivas da SES que concluíram o curso Planejamento e Orçamento em Saúde</t>
  </si>
  <si>
    <t>Indicador 05</t>
  </si>
  <si>
    <t>Percentual de profissionais ingressos que concluíram o curso</t>
  </si>
  <si>
    <t>Indicador 5</t>
  </si>
  <si>
    <t>Superação da meta entre os técnicos da SES</t>
  </si>
  <si>
    <t>Meta 06</t>
  </si>
  <si>
    <t xml:space="preserve">qualificar 70% dos profissionais ingressos das Secretarias Municipais de Saúde, SEMS e COSEMS que atuam no planejamento em saúde que concluíram o curso Planejamento e Orçamento em Saúde
</t>
  </si>
  <si>
    <t>Indicador 06</t>
  </si>
  <si>
    <t xml:space="preserve"> Percentual de profissionais das SMS, SEMS e COSEMS ingressos que concluíram o curso</t>
  </si>
  <si>
    <t>Indicador 6</t>
  </si>
  <si>
    <t>Meta não atingida, mesmo tendo sido feito esforços na sensibilização dos gestores na participação no curso. Pode ter relação com a mobilização da pandemia COVID-19. Ao total, foram matriculadas 300 pessoas e 162 (54%) finalizaram o curso.</t>
  </si>
  <si>
    <t>Meta 07</t>
  </si>
  <si>
    <t xml:space="preserve">Qualificar 70% dos membros das CIR e CIB ingressos que concluíram o curso de Governança no SUS
</t>
  </si>
  <si>
    <t>dezembro 2022</t>
  </si>
  <si>
    <t>Em andamento</t>
  </si>
  <si>
    <t>Indicador 07</t>
  </si>
  <si>
    <t>percentual de membros das CIR e CIB ingressos que concluíram o curso</t>
  </si>
  <si>
    <t>Indicador 7</t>
  </si>
  <si>
    <t>Meta 08</t>
  </si>
  <si>
    <t xml:space="preserve">Qualificar
70% dos membros das CT das CIR e da CIB ingressos que concluíram o curso de Governança do SUS
</t>
  </si>
  <si>
    <t>Indicador 08</t>
  </si>
  <si>
    <t>percentual de membros das CT CIR e CIB ingressos que concluíram o curso</t>
  </si>
  <si>
    <t>Indicador 8</t>
  </si>
  <si>
    <t>Meta 09</t>
  </si>
  <si>
    <t xml:space="preserve">Realizar 12
encontros regionais para revisão do PDR considerando o desenho geopolítico, administrativo e processos regulatórios
</t>
  </si>
  <si>
    <t>dezembro 2023</t>
  </si>
  <si>
    <t>Não iniciada</t>
  </si>
  <si>
    <t>Indicador 09</t>
  </si>
  <si>
    <t>Número de encontros regionais para revisão do PDR</t>
  </si>
  <si>
    <t>Indicador 9</t>
  </si>
  <si>
    <t>Meta 10</t>
  </si>
  <si>
    <t>Realizar 04 encontros macrorregionais para revisão do PDR considerando o desenho geopolítico, administrativo e processos regulatórios.</t>
  </si>
  <si>
    <t>Indicador 10</t>
  </si>
  <si>
    <t>Número de encontros macrorregionais para revisão do PDR</t>
  </si>
  <si>
    <t>Meta 11</t>
  </si>
  <si>
    <t>Revisar 12 mapas de saúde regionais.</t>
  </si>
  <si>
    <t>setembro 2021</t>
  </si>
  <si>
    <t>Indicador 11</t>
  </si>
  <si>
    <t>Número de mapas de saúde regionais revisados</t>
  </si>
  <si>
    <t>Mapas Regionais finalizados com atraso.</t>
  </si>
  <si>
    <t>Meta 12</t>
  </si>
  <si>
    <t>Construir 04 mapas de saúde macrorregionais.</t>
  </si>
  <si>
    <t>abril 2023</t>
  </si>
  <si>
    <t>Indicador 12</t>
  </si>
  <si>
    <t>Número de mapas de saúde macrorregionais construídos</t>
  </si>
  <si>
    <t>Legenda</t>
  </si>
  <si>
    <t>Células bloqueadas que poderão se desbloqueadas pelo consultor</t>
  </si>
  <si>
    <t>Células desbloqueadas para preenchimento pela SEINSP</t>
  </si>
  <si>
    <t>Não se aplica</t>
  </si>
  <si>
    <t>Atrasada</t>
  </si>
  <si>
    <t>Meta não atingida, mesmo tendo sido alterado a formatação do curso para ser semi-presencial e mobilização. Pode ter relação com a mobilização da retomada da pandemia COVID-19. Ao total, foram matriculadas 473 pessoas de diversas áreas, para além da CIR/CIB, e 227 (48%) finalizaram o curso.</t>
  </si>
  <si>
    <t>1º quadrimestre de 2023</t>
  </si>
  <si>
    <t>Atividade não realizada em virtude do período eleitoral.
Nova Gestão da SES-PE está se reorganizando e retomando os processos com atualização dos grupos condutores.</t>
  </si>
  <si>
    <t>Atividade não realizada em virtude da finalização dos mapas regionais em Dez/2022 em atraso.
Nova Gestão da SES-PE está se reorganizando e retomando os processos com atualização dos grupos condutores.</t>
  </si>
  <si>
    <t>Lista Status</t>
  </si>
  <si>
    <t>Não Realizada</t>
  </si>
  <si>
    <t>2º quadrimestre de 2023</t>
  </si>
  <si>
    <t>Percentual da meta não atingida, mesmo tendo sido feito esforços na sensibilização dos gestores na participação no curso. Pode ter relação com a mobilização da pandemia COVID-19. Ao total, foram matriculadas 300 pessoas e 162 (54%) finalizaram o curso.</t>
  </si>
  <si>
    <t xml:space="preserve">Percentual da meta não atingida, mesmo tendo sido alterado a formatação do curso para ser semi-presencial e mobilização. Pode ter relação com a mobilização da retomada da pandemia COVID-19. Ao total, foram matriculadas 473 pessoas de diversas áreas, para além da CIR/CIB, e 227 (48%) finalizaram o curso.
Na Meta inicial foi definido que seria o número de matriculados e na meta final os concluintes do curso. </t>
  </si>
  <si>
    <t>Percentual da meta não atingida, mesmo tendo sido alterado a formatação do curso para ser semi-presencial e mobilização. Pode ter relação com a mobilização da retomada da pandemia COVID-19. Ao total, foram matriculadas 473 pessoas de diversas áreas, para além da CIR/CIB, e 227 (48%) finalizaram o curso. Na Meta inicial foi definido que seria o número de matriculados e na meta final os concluintes do curso.</t>
  </si>
  <si>
    <t>Nova Gestão da SES-PE entendeu que o PDR já foi ratificado por meio das resoluções CIR e CIB que mantiveram a configuração das regiões e macrorregiões de saúde sem alterações.
Resoluções:
Resolução CIR-I Geres nº 09, de 1 de junho de 2022
Resolução CIR-II Geres nº 06, de 17 de março de 2022
Resolução CIR-III Geres nº 03, de 30 de março de 2022
Resolução CIR-IV Geres nº 461, de 06 de abril de 2022
Resolução CIR-V Geres nº 07, de 17 de março de 2022
Resolução CIR-VI Geres nº 130, de 15 de março de 2022
Resolução CIR-VII Geres nº 154, de 15 de março de 2022
Resolução CIR-VIII Geres nº 385, de 16 de março de 2022
Resolução CIR-IX Geres nº 02, de 18 de março de 2022
Resolução CIR-X Geres nº 337, de 16 de março de 2022
Resolução CIR-XI Geres nº 235 de 17 de março de 2022
Resolução CIR-XII Geres nº 219, de 28 de março de 2022
Resolução CIB-PE nº5.613, 08 de novembro de 2021</t>
  </si>
  <si>
    <t>Atividade não realizada em virtude da finalização dos mapas regionais em Dez/2022 em atraso.
Nova Gestão da SES-PE está se reorganizando e retomando os processos com atualização dos grupos condutores. Há um planejamento para retomada dos grupos macrorregionais com oficina para construção dos mapas.
Datas previstas para as rodas de conversas:
02/10/2023 - Macrorregião I
19/10/2023 - Macrorregião II
24/10/2023 - Macrorregião III
26/10/2023 - Macrorregião IV</t>
  </si>
  <si>
    <t>3º quadrimestre de 2023</t>
  </si>
  <si>
    <t>A meta foi considerada finalizada, tendo em vista que a meta foi cumprida. Nova Gestão da SES-PE entendeu que o PDR já foi ratificado por meio das resoluções CIR e CIB que mantiveram a configuração das regiões e macrorregiões de saúde sem alterações.
Resoluções:
Resolução CIR-I Geres nº 09, de 1 de junho de 2022
Resolução CIR-II Geres nº 06, de 17 de março de 2022
Resolução CIR-III Geres nº 03, de 30 de março de 2022
Resolução CIR-IV Geres nº 461, de 06 de abril de 2022
Resolução CIR-V Geres nº 07, de 17 de março de 2022
Resolução CIR-VI Geres nº 130, de 15 de março de 2022
Resolução CIR-VII Geres nº 154, de 15 de março de 2022
Resolução CIR-VIII Geres nº 385, de 16 de março de 2022
Resolução CIR-IX Geres nº 02, de 18 de março de 2022
Resolução CIR-X Geres nº 337, de 16 de março de 2022
Resolução CIR-XI Geres nº 235 de 17 de março de 2022
Resolução CIR-XII Geres nº 219, de 28 de março de 2022
Resolução CIB-PE nº5.613, 08 de novembro de 2021</t>
  </si>
  <si>
    <t>A meta foi considerada finalizada, tendo em vista que a meta foi cumprida. 
Nova Gestão da SES-PE entendeu que o PDR já foi ratificado por meio das resoluções CIR e CIB que mantiveram a configuração das regiões e macrorregiões de saúde sem alterações.
Resoluções:
Resolução CIR-I Geres nº 09, de 1 de junho de 2022
Resolução CIR-II Geres nº 06, de 17 de março de 2022
Resolução CIR-III Geres nº 03, de 30 de março de 2022
Resolução CIR-IV Geres nº 461, de 06 de abril de 2022
Resolução CIR-V Geres nº 07, de 17 de março de 2022
Resolução CIR-VI Geres nº 130, de 15 de março de 2022
Resolução CIR-VII Geres nº 154, de 15 de março de 2022
Resolução CIR-VIII Geres nº 385, de 16 de março de 2022
Resolução CIR-IX Geres nº 02, de 18 de março de 2022
Resolução CIR-X Geres nº 337, de 16 de março de 2022
Resolução CIR-XI Geres nº 235 de 17 de março de 2022
Resolução CIR-XII Geres nº 219, de 28 de março de 2022
Resolução CIB-PE nº5.613, 08 de novembro de 2021</t>
  </si>
  <si>
    <t>Atividade está em andamento em virtude de: 
1. Conclusão da revisão dos mapas regionais em Dez/2022.
2. O ano de 2023 se inicia com a nova Gestão da SES-PE, o que foi necessário um período de apropriação, adaptação e reorganização da gestão. Diante disso, as discussões do PRI foram retomadas pelo Grupo Técnico do Grupo Condutor Central, maio de 2023;
3. Reestruturação das Gerências Regionais de Saúde com posse em agosto/2023 e reorganização das equipes (em processo);
4. Recomposição dos Grupos Condutores do PRI: Central (Resolução CIB-PE nº 5622/2023); Macrorregional (Resolução CIB-PE nº 6288/2023); Regionais (Resolução CIB-PE nº 5624/2021). Sendo este último em fase de recomposição devido ao andamento da reestruturação das equipes nas Gerências Regionais;
5. Foram realizadas Rodas de Conversa presenciais com as Macrorregiões de Saúde no processo de alinhamento do PRI com as seguintes datas:
02/10/2023 - Macrorregião I
19/10/2023 - Macrorregião II
24/10/2023 - Macrorregião III
26/10/2023 - Macrorregião IV
OBS.: Após cada Roda de Conversa, cada GCM iniciou os trabalhos de construção colaborativa dos Mapas Macrorregionais, tendo sido pactuado a finalização dos mapas macrorregionais em março de 2024.
Após a elaboração, deverão seguir os trâmitês para legitimizar o processo. Então, será necessário validá-lo no GCM, seguir para aprovação em CIR amplida e finalizar com a homologada em CIB.</t>
  </si>
</sst>
</file>

<file path=xl/styles.xml><?xml version="1.0" encoding="utf-8"?>
<styleSheet xmlns="http://schemas.openxmlformats.org/spreadsheetml/2006/main">
  <numFmts count="2">
    <numFmt numFmtId="164" formatCode="[$-416]mmmm\-yy;@"/>
    <numFmt numFmtId="165" formatCode="dd/mm/yy;@"/>
  </numFmts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E1F2"/>
        <bgColor rgb="FFD9E2F3"/>
      </patternFill>
    </fill>
    <fill>
      <patternFill patternType="solid">
        <fgColor rgb="FFD9E1F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E1F2"/>
        <bgColor rgb="FFC5E0B3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5" borderId="0" xfId="0" applyFont="1" applyFill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rissa Oliveira Sá Figueirôa" id="{8C2163CA-5E60-48DE-8775-1F4B4F3756C0}" userId="S::larissa.figueiroa@saude.gov.br::0723d2c9-fb8c-4e51-8d85-dc9a324fee92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8" dT="2023-09-20T19:09:32.70" personId="{8C2163CA-5E60-48DE-8775-1F4B4F3756C0}" id="{ECBD2818-E23D-4C59-ADBC-F93D9BE90811}">
    <text>Grupo alterou para 473</text>
  </threadedComment>
  <threadedComment ref="L8" dT="2023-09-20T19:10:10.28" personId="{8C2163CA-5E60-48DE-8775-1F4B4F3756C0}" id="{DFB14C23-D0B6-4DC6-B9EE-D338C355F339}">
    <text>após alteração ficará 48%</text>
  </threadedComment>
  <threadedComment ref="J9" dT="2023-09-20T19:09:50.87" personId="{8C2163CA-5E60-48DE-8775-1F4B4F3756C0}" id="{63BDA778-8162-441F-B919-A6DF250762DE}">
    <text>Grupo alterou para 473</text>
  </threadedComment>
  <threadedComment ref="L9" dT="2023-09-20T19:10:25.58" personId="{8C2163CA-5E60-48DE-8775-1F4B4F3756C0}" id="{044AEAA6-7F2D-4F9D-AB65-633FFCE75FA8}">
    <text>após alteração ficará 48%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J8" dT="2023-09-20T19:09:32.70" personId="{8C2163CA-5E60-48DE-8775-1F4B4F3756C0}" id="{1DBCE98C-477B-B541-B060-3157CCBE010A}">
    <text>Grupo alterou para 473</text>
  </threadedComment>
  <threadedComment ref="L8" dT="2023-09-20T19:10:10.28" personId="{8C2163CA-5E60-48DE-8775-1F4B4F3756C0}" id="{F8B7F78B-4E3D-DA46-BE27-D1E7A2F32FFA}">
    <text>após alteração ficará 48%</text>
  </threadedComment>
  <threadedComment ref="J9" dT="2023-09-20T19:09:50.87" personId="{8C2163CA-5E60-48DE-8775-1F4B4F3756C0}" id="{C28837DA-E49F-C44F-BF85-D02412DEC022}">
    <text>Grupo alterou para 473</text>
  </threadedComment>
  <threadedComment ref="L9" dT="2023-09-20T19:10:25.58" personId="{8C2163CA-5E60-48DE-8775-1F4B4F3756C0}" id="{473D786E-B067-8D42-80F9-CBE936BB3353}">
    <text>após alteração ficará 48%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8"/>
  <sheetViews>
    <sheetView tabSelected="1" workbookViewId="0"/>
  </sheetViews>
  <sheetFormatPr defaultRowHeight="15"/>
  <sheetData>
    <row r="1" spans="1:22" ht="89.25">
      <c r="A1" s="12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1" t="s">
        <v>7</v>
      </c>
      <c r="I1" s="22" t="s">
        <v>8</v>
      </c>
      <c r="J1" s="23" t="s">
        <v>9</v>
      </c>
      <c r="K1" s="36" t="s">
        <v>10</v>
      </c>
      <c r="L1" s="24" t="s">
        <v>11</v>
      </c>
      <c r="M1" s="34" t="s">
        <v>12</v>
      </c>
      <c r="N1" s="20" t="s">
        <v>13</v>
      </c>
      <c r="O1" s="20" t="s">
        <v>14</v>
      </c>
      <c r="P1" s="25" t="s">
        <v>15</v>
      </c>
      <c r="Q1" s="25" t="s">
        <v>16</v>
      </c>
      <c r="R1" s="26" t="s">
        <v>17</v>
      </c>
      <c r="S1" s="35" t="s">
        <v>18</v>
      </c>
      <c r="T1" s="34" t="s">
        <v>19</v>
      </c>
      <c r="U1" s="25" t="s">
        <v>20</v>
      </c>
      <c r="V1" s="1"/>
    </row>
    <row r="2" spans="1:22" ht="255">
      <c r="A2" s="5" t="s">
        <v>102</v>
      </c>
      <c r="B2" s="2" t="s">
        <v>21</v>
      </c>
      <c r="C2" s="2" t="s">
        <v>22</v>
      </c>
      <c r="D2" s="2" t="s">
        <v>23</v>
      </c>
      <c r="E2" s="2" t="s">
        <v>24</v>
      </c>
      <c r="F2" s="2" t="s">
        <v>25</v>
      </c>
      <c r="G2" s="2" t="s">
        <v>26</v>
      </c>
      <c r="H2" s="3" t="s">
        <v>27</v>
      </c>
      <c r="I2" s="4">
        <v>44377</v>
      </c>
      <c r="J2" s="13">
        <v>4</v>
      </c>
      <c r="K2" s="14">
        <v>4</v>
      </c>
      <c r="L2" s="6">
        <f>K2/J2</f>
        <v>1</v>
      </c>
      <c r="M2" s="5" t="s">
        <v>28</v>
      </c>
      <c r="N2" s="2" t="s">
        <v>29</v>
      </c>
      <c r="O2" s="2" t="s">
        <v>30</v>
      </c>
      <c r="P2" s="2" t="s">
        <v>31</v>
      </c>
      <c r="Q2" s="2" t="s">
        <v>30</v>
      </c>
      <c r="R2" s="4">
        <v>44377</v>
      </c>
      <c r="S2" s="5" t="s">
        <v>28</v>
      </c>
      <c r="T2" s="10"/>
      <c r="U2" s="11"/>
    </row>
    <row r="3" spans="1:22" ht="178.5">
      <c r="A3" s="5" t="s">
        <v>102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32</v>
      </c>
      <c r="G3" s="2" t="s">
        <v>33</v>
      </c>
      <c r="H3" s="7" t="s">
        <v>34</v>
      </c>
      <c r="I3" s="4">
        <v>44560</v>
      </c>
      <c r="J3" s="13">
        <v>1</v>
      </c>
      <c r="K3" s="14">
        <v>1</v>
      </c>
      <c r="L3" s="6">
        <f t="shared" ref="L3:L13" si="0">K3/J3</f>
        <v>1</v>
      </c>
      <c r="M3" s="5" t="s">
        <v>28</v>
      </c>
      <c r="N3" s="2" t="s">
        <v>35</v>
      </c>
      <c r="O3" s="2" t="s">
        <v>36</v>
      </c>
      <c r="P3" s="2" t="s">
        <v>37</v>
      </c>
      <c r="Q3" s="2" t="s">
        <v>36</v>
      </c>
      <c r="R3" s="4">
        <v>44560</v>
      </c>
      <c r="S3" s="5" t="s">
        <v>28</v>
      </c>
      <c r="T3" s="10" t="s">
        <v>38</v>
      </c>
      <c r="U3" s="11"/>
    </row>
    <row r="4" spans="1:22" ht="204">
      <c r="A4" s="5" t="s">
        <v>102</v>
      </c>
      <c r="B4" s="2" t="s">
        <v>21</v>
      </c>
      <c r="C4" s="2" t="s">
        <v>22</v>
      </c>
      <c r="D4" s="2" t="s">
        <v>23</v>
      </c>
      <c r="E4" s="2" t="s">
        <v>24</v>
      </c>
      <c r="F4" s="28" t="s">
        <v>39</v>
      </c>
      <c r="G4" s="2" t="s">
        <v>40</v>
      </c>
      <c r="H4" s="3" t="s">
        <v>27</v>
      </c>
      <c r="I4" s="4">
        <v>44377</v>
      </c>
      <c r="J4" s="13">
        <v>4</v>
      </c>
      <c r="K4" s="14">
        <v>4</v>
      </c>
      <c r="L4" s="6">
        <f t="shared" si="0"/>
        <v>1</v>
      </c>
      <c r="M4" s="5" t="s">
        <v>28</v>
      </c>
      <c r="N4" s="2" t="s">
        <v>41</v>
      </c>
      <c r="O4" s="2" t="s">
        <v>42</v>
      </c>
      <c r="P4" s="2" t="s">
        <v>43</v>
      </c>
      <c r="Q4" s="2" t="s">
        <v>42</v>
      </c>
      <c r="R4" s="4">
        <v>44377</v>
      </c>
      <c r="S4" s="5" t="s">
        <v>28</v>
      </c>
      <c r="T4" s="27"/>
      <c r="U4" s="2"/>
    </row>
    <row r="5" spans="1:22" ht="165.75">
      <c r="A5" s="5" t="s">
        <v>102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44</v>
      </c>
      <c r="G5" s="2" t="s">
        <v>45</v>
      </c>
      <c r="H5" s="3" t="s">
        <v>46</v>
      </c>
      <c r="I5" s="4">
        <v>44316</v>
      </c>
      <c r="J5" s="13">
        <v>10</v>
      </c>
      <c r="K5" s="14">
        <v>10</v>
      </c>
      <c r="L5" s="6">
        <f t="shared" si="0"/>
        <v>1</v>
      </c>
      <c r="M5" s="5" t="s">
        <v>28</v>
      </c>
      <c r="N5" s="2" t="s">
        <v>47</v>
      </c>
      <c r="O5" s="2" t="s">
        <v>48</v>
      </c>
      <c r="P5" s="2" t="s">
        <v>49</v>
      </c>
      <c r="Q5" s="2" t="s">
        <v>48</v>
      </c>
      <c r="R5" s="4">
        <v>44316</v>
      </c>
      <c r="S5" s="5" t="s">
        <v>28</v>
      </c>
      <c r="T5" s="10"/>
      <c r="U5" s="11"/>
    </row>
    <row r="6" spans="1:22" ht="293.25">
      <c r="A6" s="5" t="s">
        <v>102</v>
      </c>
      <c r="B6" s="2" t="s">
        <v>21</v>
      </c>
      <c r="C6" s="2" t="s">
        <v>22</v>
      </c>
      <c r="D6" s="2" t="s">
        <v>23</v>
      </c>
      <c r="E6" s="2" t="s">
        <v>24</v>
      </c>
      <c r="F6" s="2" t="s">
        <v>50</v>
      </c>
      <c r="G6" s="29" t="s">
        <v>51</v>
      </c>
      <c r="H6" s="7" t="s">
        <v>34</v>
      </c>
      <c r="I6" s="4">
        <v>44560</v>
      </c>
      <c r="J6" s="13">
        <v>35</v>
      </c>
      <c r="K6" s="14">
        <v>31</v>
      </c>
      <c r="L6" s="6">
        <f t="shared" si="0"/>
        <v>0.88571428571428568</v>
      </c>
      <c r="M6" s="5" t="s">
        <v>28</v>
      </c>
      <c r="N6" s="2" t="s">
        <v>52</v>
      </c>
      <c r="O6" s="2" t="s">
        <v>53</v>
      </c>
      <c r="P6" s="2" t="s">
        <v>54</v>
      </c>
      <c r="Q6" s="2" t="s">
        <v>53</v>
      </c>
      <c r="R6" s="4">
        <v>44560</v>
      </c>
      <c r="S6" s="5" t="s">
        <v>28</v>
      </c>
      <c r="T6" s="30" t="s">
        <v>55</v>
      </c>
      <c r="U6" s="2"/>
    </row>
    <row r="7" spans="1:22" ht="369.75">
      <c r="A7" s="5" t="s">
        <v>102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56</v>
      </c>
      <c r="G7" s="2" t="s">
        <v>57</v>
      </c>
      <c r="H7" s="7" t="s">
        <v>34</v>
      </c>
      <c r="I7" s="4">
        <v>44560</v>
      </c>
      <c r="J7" s="13">
        <v>265</v>
      </c>
      <c r="K7" s="14">
        <v>131</v>
      </c>
      <c r="L7" s="6">
        <f t="shared" si="0"/>
        <v>0.49433962264150944</v>
      </c>
      <c r="M7" s="5" t="s">
        <v>28</v>
      </c>
      <c r="N7" s="2" t="s">
        <v>58</v>
      </c>
      <c r="O7" s="2" t="s">
        <v>59</v>
      </c>
      <c r="P7" s="2" t="s">
        <v>60</v>
      </c>
      <c r="Q7" s="2" t="s">
        <v>59</v>
      </c>
      <c r="R7" s="4">
        <v>44560</v>
      </c>
      <c r="S7" s="5" t="s">
        <v>28</v>
      </c>
      <c r="T7" s="30" t="s">
        <v>61</v>
      </c>
      <c r="U7" s="2"/>
    </row>
    <row r="8" spans="1:22" ht="409.5">
      <c r="A8" s="5" t="s">
        <v>102</v>
      </c>
      <c r="B8" s="2" t="s">
        <v>21</v>
      </c>
      <c r="C8" s="2" t="s">
        <v>22</v>
      </c>
      <c r="D8" s="2" t="s">
        <v>23</v>
      </c>
      <c r="E8" s="2" t="s">
        <v>24</v>
      </c>
      <c r="F8" s="2" t="s">
        <v>62</v>
      </c>
      <c r="G8" s="2" t="s">
        <v>63</v>
      </c>
      <c r="H8" s="7" t="s">
        <v>64</v>
      </c>
      <c r="I8" s="4">
        <v>44925</v>
      </c>
      <c r="J8" s="31">
        <v>144</v>
      </c>
      <c r="K8" s="32">
        <v>36</v>
      </c>
      <c r="L8" s="6">
        <f t="shared" si="0"/>
        <v>0.25</v>
      </c>
      <c r="M8" s="5" t="s">
        <v>28</v>
      </c>
      <c r="N8" s="2" t="s">
        <v>66</v>
      </c>
      <c r="O8" s="2" t="s">
        <v>67</v>
      </c>
      <c r="P8" s="2" t="s">
        <v>68</v>
      </c>
      <c r="Q8" s="2" t="s">
        <v>67</v>
      </c>
      <c r="R8" s="4">
        <v>44925</v>
      </c>
      <c r="S8" s="5" t="s">
        <v>28</v>
      </c>
      <c r="T8" s="33" t="s">
        <v>101</v>
      </c>
      <c r="U8" s="2"/>
    </row>
    <row r="9" spans="1:22" ht="409.5">
      <c r="A9" s="5" t="s">
        <v>102</v>
      </c>
      <c r="B9" s="2" t="s">
        <v>21</v>
      </c>
      <c r="C9" s="2" t="s">
        <v>22</v>
      </c>
      <c r="D9" s="2" t="s">
        <v>23</v>
      </c>
      <c r="E9" s="2" t="s">
        <v>24</v>
      </c>
      <c r="F9" s="2" t="s">
        <v>69</v>
      </c>
      <c r="G9" s="2" t="s">
        <v>70</v>
      </c>
      <c r="H9" s="7" t="s">
        <v>64</v>
      </c>
      <c r="I9" s="4">
        <v>44925</v>
      </c>
      <c r="J9" s="31">
        <v>154</v>
      </c>
      <c r="K9" s="32">
        <v>80</v>
      </c>
      <c r="L9" s="6">
        <f t="shared" si="0"/>
        <v>0.51948051948051943</v>
      </c>
      <c r="M9" s="5" t="s">
        <v>28</v>
      </c>
      <c r="N9" s="2" t="s">
        <v>71</v>
      </c>
      <c r="O9" s="2" t="s">
        <v>72</v>
      </c>
      <c r="P9" s="2" t="s">
        <v>73</v>
      </c>
      <c r="Q9" s="2" t="s">
        <v>72</v>
      </c>
      <c r="R9" s="4">
        <v>44925</v>
      </c>
      <c r="S9" s="5" t="s">
        <v>28</v>
      </c>
      <c r="T9" s="33" t="s">
        <v>101</v>
      </c>
      <c r="U9" s="2"/>
    </row>
    <row r="10" spans="1:22" ht="280.5">
      <c r="A10" s="5" t="s">
        <v>102</v>
      </c>
      <c r="B10" s="2" t="s">
        <v>21</v>
      </c>
      <c r="C10" s="2" t="s">
        <v>22</v>
      </c>
      <c r="D10" s="2" t="s">
        <v>23</v>
      </c>
      <c r="E10" s="2" t="s">
        <v>24</v>
      </c>
      <c r="F10" s="2" t="s">
        <v>74</v>
      </c>
      <c r="G10" s="2" t="s">
        <v>75</v>
      </c>
      <c r="H10" s="7" t="s">
        <v>76</v>
      </c>
      <c r="I10" s="4">
        <v>45290</v>
      </c>
      <c r="J10" s="13">
        <v>12</v>
      </c>
      <c r="K10" s="14">
        <v>0</v>
      </c>
      <c r="L10" s="6">
        <f t="shared" si="0"/>
        <v>0</v>
      </c>
      <c r="M10" s="5" t="s">
        <v>77</v>
      </c>
      <c r="N10" s="2" t="s">
        <v>78</v>
      </c>
      <c r="O10" s="2" t="s">
        <v>79</v>
      </c>
      <c r="P10" s="2" t="s">
        <v>80</v>
      </c>
      <c r="Q10" s="2" t="s">
        <v>79</v>
      </c>
      <c r="R10" s="4">
        <v>45290</v>
      </c>
      <c r="S10" s="5" t="s">
        <v>77</v>
      </c>
      <c r="T10" s="30" t="s">
        <v>103</v>
      </c>
      <c r="U10" s="11"/>
    </row>
    <row r="11" spans="1:22" ht="280.5">
      <c r="A11" s="5" t="s">
        <v>102</v>
      </c>
      <c r="B11" s="2" t="s">
        <v>21</v>
      </c>
      <c r="C11" s="2" t="s">
        <v>22</v>
      </c>
      <c r="D11" s="2" t="s">
        <v>23</v>
      </c>
      <c r="E11" s="2" t="s">
        <v>24</v>
      </c>
      <c r="F11" s="2" t="s">
        <v>81</v>
      </c>
      <c r="G11" s="2" t="s">
        <v>82</v>
      </c>
      <c r="H11" s="7" t="s">
        <v>76</v>
      </c>
      <c r="I11" s="4">
        <v>45290</v>
      </c>
      <c r="J11" s="13">
        <v>4</v>
      </c>
      <c r="K11" s="14">
        <v>0</v>
      </c>
      <c r="L11" s="6">
        <f t="shared" si="0"/>
        <v>0</v>
      </c>
      <c r="M11" s="5" t="s">
        <v>77</v>
      </c>
      <c r="N11" s="2" t="s">
        <v>83</v>
      </c>
      <c r="O11" s="2" t="s">
        <v>84</v>
      </c>
      <c r="P11" s="2" t="s">
        <v>83</v>
      </c>
      <c r="Q11" s="2" t="s">
        <v>84</v>
      </c>
      <c r="R11" s="4">
        <v>45290</v>
      </c>
      <c r="S11" s="5" t="s">
        <v>77</v>
      </c>
      <c r="T11" s="30" t="s">
        <v>103</v>
      </c>
      <c r="U11" s="11"/>
    </row>
    <row r="12" spans="1:22" ht="63.75">
      <c r="A12" s="5" t="s">
        <v>102</v>
      </c>
      <c r="B12" s="2" t="s">
        <v>21</v>
      </c>
      <c r="C12" s="2" t="s">
        <v>22</v>
      </c>
      <c r="D12" s="2" t="s">
        <v>23</v>
      </c>
      <c r="E12" s="2" t="s">
        <v>24</v>
      </c>
      <c r="F12" s="2" t="s">
        <v>85</v>
      </c>
      <c r="G12" s="2" t="s">
        <v>86</v>
      </c>
      <c r="H12" s="3" t="s">
        <v>87</v>
      </c>
      <c r="I12" s="4">
        <v>44469</v>
      </c>
      <c r="J12" s="13">
        <v>12</v>
      </c>
      <c r="K12" s="14">
        <v>12</v>
      </c>
      <c r="L12" s="6">
        <f t="shared" si="0"/>
        <v>1</v>
      </c>
      <c r="M12" s="5" t="s">
        <v>28</v>
      </c>
      <c r="N12" s="2" t="s">
        <v>88</v>
      </c>
      <c r="O12" s="2" t="s">
        <v>89</v>
      </c>
      <c r="P12" s="2" t="s">
        <v>88</v>
      </c>
      <c r="Q12" s="2" t="s">
        <v>89</v>
      </c>
      <c r="R12" s="4">
        <v>44560</v>
      </c>
      <c r="S12" s="5" t="s">
        <v>28</v>
      </c>
      <c r="T12" s="30" t="s">
        <v>90</v>
      </c>
      <c r="U12" s="11"/>
    </row>
    <row r="13" spans="1:22" ht="357">
      <c r="A13" s="5" t="s">
        <v>102</v>
      </c>
      <c r="B13" s="2" t="s">
        <v>21</v>
      </c>
      <c r="C13" s="2" t="s">
        <v>22</v>
      </c>
      <c r="D13" s="2" t="s">
        <v>23</v>
      </c>
      <c r="E13" s="2" t="s">
        <v>24</v>
      </c>
      <c r="F13" s="2" t="s">
        <v>91</v>
      </c>
      <c r="G13" s="2" t="s">
        <v>92</v>
      </c>
      <c r="H13" s="3" t="s">
        <v>93</v>
      </c>
      <c r="I13" s="4">
        <v>45046</v>
      </c>
      <c r="J13" s="13">
        <v>4</v>
      </c>
      <c r="K13" s="14">
        <v>0</v>
      </c>
      <c r="L13" s="6">
        <f t="shared" si="0"/>
        <v>0</v>
      </c>
      <c r="M13" s="5" t="s">
        <v>77</v>
      </c>
      <c r="N13" s="2" t="s">
        <v>94</v>
      </c>
      <c r="O13" s="2" t="s">
        <v>95</v>
      </c>
      <c r="P13" s="2" t="s">
        <v>94</v>
      </c>
      <c r="Q13" s="2" t="s">
        <v>95</v>
      </c>
      <c r="R13" s="4">
        <v>45046</v>
      </c>
      <c r="S13" s="5" t="s">
        <v>77</v>
      </c>
      <c r="T13" s="30" t="s">
        <v>104</v>
      </c>
      <c r="U13" s="11"/>
    </row>
    <row r="18" spans="1:2">
      <c r="A18" s="15" t="s">
        <v>96</v>
      </c>
    </row>
    <row r="19" spans="1:2" ht="102">
      <c r="A19" s="16"/>
      <c r="B19" s="8" t="s">
        <v>97</v>
      </c>
    </row>
    <row r="20" spans="1:2" ht="89.25">
      <c r="A20" s="17"/>
      <c r="B20" s="8" t="s">
        <v>98</v>
      </c>
    </row>
    <row r="22" spans="1:2" ht="25.5">
      <c r="A22" s="15"/>
      <c r="B22" s="18" t="s">
        <v>105</v>
      </c>
    </row>
    <row r="23" spans="1:2" ht="25.5">
      <c r="B23" s="9" t="s">
        <v>28</v>
      </c>
    </row>
    <row r="24" spans="1:2" ht="38.25">
      <c r="A24" s="19"/>
      <c r="B24" s="8" t="s">
        <v>65</v>
      </c>
    </row>
    <row r="25" spans="1:2">
      <c r="A25" s="19"/>
      <c r="B25" s="8" t="s">
        <v>100</v>
      </c>
    </row>
    <row r="26" spans="1:2" ht="25.5">
      <c r="A26" s="19"/>
      <c r="B26" s="8" t="s">
        <v>77</v>
      </c>
    </row>
    <row r="27" spans="1:2" ht="25.5">
      <c r="A27" s="19"/>
      <c r="B27" s="8" t="s">
        <v>99</v>
      </c>
    </row>
    <row r="28" spans="1:2" ht="25.5">
      <c r="A28" s="19"/>
      <c r="B28" s="8" t="s">
        <v>106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8"/>
  <sheetViews>
    <sheetView workbookViewId="0"/>
  </sheetViews>
  <sheetFormatPr defaultRowHeight="15"/>
  <sheetData>
    <row r="1" spans="1:22" ht="89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1" t="s">
        <v>7</v>
      </c>
      <c r="I1" s="22" t="s">
        <v>8</v>
      </c>
      <c r="J1" s="23" t="s">
        <v>9</v>
      </c>
      <c r="K1" s="38" t="s">
        <v>10</v>
      </c>
      <c r="L1" s="24" t="s">
        <v>11</v>
      </c>
      <c r="M1" s="39" t="s">
        <v>12</v>
      </c>
      <c r="N1" s="20" t="s">
        <v>13</v>
      </c>
      <c r="O1" s="20" t="s">
        <v>14</v>
      </c>
      <c r="P1" s="25" t="s">
        <v>15</v>
      </c>
      <c r="Q1" s="25" t="s">
        <v>16</v>
      </c>
      <c r="R1" s="26" t="s">
        <v>17</v>
      </c>
      <c r="S1" s="40" t="s">
        <v>18</v>
      </c>
      <c r="T1" s="39" t="s">
        <v>19</v>
      </c>
      <c r="U1" s="25" t="s">
        <v>20</v>
      </c>
      <c r="V1" s="1"/>
    </row>
    <row r="2" spans="1:22" ht="255">
      <c r="A2" s="2" t="s">
        <v>107</v>
      </c>
      <c r="B2" s="2" t="s">
        <v>21</v>
      </c>
      <c r="C2" s="2" t="s">
        <v>22</v>
      </c>
      <c r="D2" s="2" t="s">
        <v>23</v>
      </c>
      <c r="E2" s="2" t="s">
        <v>24</v>
      </c>
      <c r="F2" s="2" t="s">
        <v>25</v>
      </c>
      <c r="G2" s="2" t="s">
        <v>26</v>
      </c>
      <c r="H2" s="3" t="s">
        <v>27</v>
      </c>
      <c r="I2" s="4">
        <v>44377</v>
      </c>
      <c r="J2" s="13">
        <v>4</v>
      </c>
      <c r="K2" s="13">
        <v>4</v>
      </c>
      <c r="L2" s="6">
        <f>K2/J2</f>
        <v>1</v>
      </c>
      <c r="M2" s="2" t="s">
        <v>28</v>
      </c>
      <c r="N2" s="2" t="s">
        <v>29</v>
      </c>
      <c r="O2" s="2" t="s">
        <v>30</v>
      </c>
      <c r="P2" s="2" t="s">
        <v>31</v>
      </c>
      <c r="Q2" s="2" t="s">
        <v>30</v>
      </c>
      <c r="R2" s="4">
        <v>44377</v>
      </c>
      <c r="S2" s="2" t="s">
        <v>28</v>
      </c>
      <c r="T2" s="11"/>
      <c r="U2" s="11"/>
    </row>
    <row r="3" spans="1:22" ht="178.5">
      <c r="A3" s="2" t="s">
        <v>107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32</v>
      </c>
      <c r="G3" s="2" t="s">
        <v>33</v>
      </c>
      <c r="H3" s="7" t="s">
        <v>34</v>
      </c>
      <c r="I3" s="4">
        <v>44560</v>
      </c>
      <c r="J3" s="13">
        <v>1</v>
      </c>
      <c r="K3" s="13">
        <v>1</v>
      </c>
      <c r="L3" s="6">
        <f t="shared" ref="L3:L13" si="0">K3/J3</f>
        <v>1</v>
      </c>
      <c r="M3" s="2" t="s">
        <v>28</v>
      </c>
      <c r="N3" s="2" t="s">
        <v>35</v>
      </c>
      <c r="O3" s="2" t="s">
        <v>36</v>
      </c>
      <c r="P3" s="2" t="s">
        <v>37</v>
      </c>
      <c r="Q3" s="2" t="s">
        <v>36</v>
      </c>
      <c r="R3" s="4">
        <v>44560</v>
      </c>
      <c r="S3" s="2" t="s">
        <v>28</v>
      </c>
      <c r="T3" s="11" t="s">
        <v>38</v>
      </c>
      <c r="U3" s="11"/>
    </row>
    <row r="4" spans="1:22" ht="204">
      <c r="A4" s="2" t="s">
        <v>107</v>
      </c>
      <c r="B4" s="2" t="s">
        <v>21</v>
      </c>
      <c r="C4" s="2" t="s">
        <v>22</v>
      </c>
      <c r="D4" s="2" t="s">
        <v>23</v>
      </c>
      <c r="E4" s="2" t="s">
        <v>24</v>
      </c>
      <c r="F4" s="28" t="s">
        <v>39</v>
      </c>
      <c r="G4" s="2" t="s">
        <v>40</v>
      </c>
      <c r="H4" s="3" t="s">
        <v>27</v>
      </c>
      <c r="I4" s="4">
        <v>44377</v>
      </c>
      <c r="J4" s="13">
        <v>4</v>
      </c>
      <c r="K4" s="13">
        <v>4</v>
      </c>
      <c r="L4" s="6">
        <f t="shared" si="0"/>
        <v>1</v>
      </c>
      <c r="M4" s="2" t="s">
        <v>28</v>
      </c>
      <c r="N4" s="2" t="s">
        <v>41</v>
      </c>
      <c r="O4" s="2" t="s">
        <v>42</v>
      </c>
      <c r="P4" s="2" t="s">
        <v>43</v>
      </c>
      <c r="Q4" s="2" t="s">
        <v>42</v>
      </c>
      <c r="R4" s="4">
        <v>44377</v>
      </c>
      <c r="S4" s="2" t="s">
        <v>28</v>
      </c>
      <c r="T4" s="41"/>
      <c r="U4" s="2"/>
    </row>
    <row r="5" spans="1:22" ht="165.75">
      <c r="A5" s="2" t="s">
        <v>107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44</v>
      </c>
      <c r="G5" s="2" t="s">
        <v>45</v>
      </c>
      <c r="H5" s="3" t="s">
        <v>46</v>
      </c>
      <c r="I5" s="4">
        <v>44316</v>
      </c>
      <c r="J5" s="13">
        <v>10</v>
      </c>
      <c r="K5" s="13">
        <v>10</v>
      </c>
      <c r="L5" s="6">
        <f t="shared" si="0"/>
        <v>1</v>
      </c>
      <c r="M5" s="2" t="s">
        <v>28</v>
      </c>
      <c r="N5" s="2" t="s">
        <v>47</v>
      </c>
      <c r="O5" s="2" t="s">
        <v>48</v>
      </c>
      <c r="P5" s="2" t="s">
        <v>49</v>
      </c>
      <c r="Q5" s="2" t="s">
        <v>48</v>
      </c>
      <c r="R5" s="4">
        <v>44316</v>
      </c>
      <c r="S5" s="2" t="s">
        <v>28</v>
      </c>
      <c r="T5" s="11"/>
      <c r="U5" s="11"/>
    </row>
    <row r="6" spans="1:22" ht="293.25">
      <c r="A6" s="2" t="s">
        <v>107</v>
      </c>
      <c r="B6" s="2" t="s">
        <v>21</v>
      </c>
      <c r="C6" s="2" t="s">
        <v>22</v>
      </c>
      <c r="D6" s="2" t="s">
        <v>23</v>
      </c>
      <c r="E6" s="2" t="s">
        <v>24</v>
      </c>
      <c r="F6" s="2" t="s">
        <v>50</v>
      </c>
      <c r="G6" s="29" t="s">
        <v>51</v>
      </c>
      <c r="H6" s="7" t="s">
        <v>34</v>
      </c>
      <c r="I6" s="4">
        <v>44560</v>
      </c>
      <c r="J6" s="13">
        <v>35</v>
      </c>
      <c r="K6" s="13">
        <v>31</v>
      </c>
      <c r="L6" s="6">
        <f t="shared" si="0"/>
        <v>0.88571428571428568</v>
      </c>
      <c r="M6" s="2" t="s">
        <v>28</v>
      </c>
      <c r="N6" s="2" t="s">
        <v>52</v>
      </c>
      <c r="O6" s="2" t="s">
        <v>53</v>
      </c>
      <c r="P6" s="2" t="s">
        <v>54</v>
      </c>
      <c r="Q6" s="2" t="s">
        <v>53</v>
      </c>
      <c r="R6" s="4">
        <v>44560</v>
      </c>
      <c r="S6" s="2" t="s">
        <v>28</v>
      </c>
      <c r="T6" s="29" t="s">
        <v>55</v>
      </c>
      <c r="U6" s="2"/>
    </row>
    <row r="7" spans="1:22" ht="395.25">
      <c r="A7" s="2" t="s">
        <v>107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56</v>
      </c>
      <c r="G7" s="2" t="s">
        <v>57</v>
      </c>
      <c r="H7" s="7" t="s">
        <v>34</v>
      </c>
      <c r="I7" s="4">
        <v>44560</v>
      </c>
      <c r="J7" s="13">
        <v>265</v>
      </c>
      <c r="K7" s="13">
        <v>131</v>
      </c>
      <c r="L7" s="6">
        <f t="shared" si="0"/>
        <v>0.49433962264150944</v>
      </c>
      <c r="M7" s="2" t="s">
        <v>28</v>
      </c>
      <c r="N7" s="2" t="s">
        <v>58</v>
      </c>
      <c r="O7" s="2" t="s">
        <v>59</v>
      </c>
      <c r="P7" s="2" t="s">
        <v>60</v>
      </c>
      <c r="Q7" s="2" t="s">
        <v>59</v>
      </c>
      <c r="R7" s="4">
        <v>44560</v>
      </c>
      <c r="S7" s="2" t="s">
        <v>28</v>
      </c>
      <c r="T7" s="42" t="s">
        <v>108</v>
      </c>
      <c r="U7" s="2"/>
    </row>
    <row r="8" spans="1:22" ht="409.5">
      <c r="A8" s="2" t="s">
        <v>107</v>
      </c>
      <c r="B8" s="2" t="s">
        <v>21</v>
      </c>
      <c r="C8" s="2" t="s">
        <v>22</v>
      </c>
      <c r="D8" s="2" t="s">
        <v>23</v>
      </c>
      <c r="E8" s="2" t="s">
        <v>24</v>
      </c>
      <c r="F8" s="2" t="s">
        <v>62</v>
      </c>
      <c r="G8" s="2" t="s">
        <v>63</v>
      </c>
      <c r="H8" s="7" t="s">
        <v>64</v>
      </c>
      <c r="I8" s="4">
        <v>44925</v>
      </c>
      <c r="J8" s="31">
        <v>144</v>
      </c>
      <c r="K8" s="31">
        <v>227</v>
      </c>
      <c r="L8" s="6">
        <f t="shared" si="0"/>
        <v>1.5763888888888888</v>
      </c>
      <c r="M8" s="2" t="s">
        <v>28</v>
      </c>
      <c r="N8" s="2" t="s">
        <v>66</v>
      </c>
      <c r="O8" s="2" t="s">
        <v>67</v>
      </c>
      <c r="P8" s="2" t="s">
        <v>68</v>
      </c>
      <c r="Q8" s="2" t="s">
        <v>67</v>
      </c>
      <c r="R8" s="4">
        <v>44925</v>
      </c>
      <c r="S8" s="2" t="s">
        <v>28</v>
      </c>
      <c r="T8" s="42" t="s">
        <v>109</v>
      </c>
      <c r="U8" s="2"/>
    </row>
    <row r="9" spans="1:22" ht="409.5">
      <c r="A9" s="2" t="s">
        <v>107</v>
      </c>
      <c r="B9" s="2" t="s">
        <v>21</v>
      </c>
      <c r="C9" s="2" t="s">
        <v>22</v>
      </c>
      <c r="D9" s="2" t="s">
        <v>23</v>
      </c>
      <c r="E9" s="2" t="s">
        <v>24</v>
      </c>
      <c r="F9" s="2" t="s">
        <v>69</v>
      </c>
      <c r="G9" s="2" t="s">
        <v>70</v>
      </c>
      <c r="H9" s="7" t="s">
        <v>64</v>
      </c>
      <c r="I9" s="4">
        <v>44925</v>
      </c>
      <c r="J9" s="31">
        <v>154</v>
      </c>
      <c r="K9" s="31">
        <v>227</v>
      </c>
      <c r="L9" s="6">
        <f t="shared" si="0"/>
        <v>1.474025974025974</v>
      </c>
      <c r="M9" s="2" t="s">
        <v>28</v>
      </c>
      <c r="N9" s="2" t="s">
        <v>71</v>
      </c>
      <c r="O9" s="2" t="s">
        <v>72</v>
      </c>
      <c r="P9" s="2" t="s">
        <v>73</v>
      </c>
      <c r="Q9" s="2" t="s">
        <v>72</v>
      </c>
      <c r="R9" s="4">
        <v>44925</v>
      </c>
      <c r="S9" s="2" t="s">
        <v>28</v>
      </c>
      <c r="T9" s="42" t="s">
        <v>110</v>
      </c>
      <c r="U9" s="2"/>
    </row>
    <row r="10" spans="1:22" ht="409.5">
      <c r="A10" s="2" t="s">
        <v>107</v>
      </c>
      <c r="B10" s="2" t="s">
        <v>21</v>
      </c>
      <c r="C10" s="2" t="s">
        <v>22</v>
      </c>
      <c r="D10" s="2" t="s">
        <v>23</v>
      </c>
      <c r="E10" s="2" t="s">
        <v>24</v>
      </c>
      <c r="F10" s="2" t="s">
        <v>74</v>
      </c>
      <c r="G10" s="2" t="s">
        <v>75</v>
      </c>
      <c r="H10" s="7" t="s">
        <v>76</v>
      </c>
      <c r="I10" s="4">
        <v>45290</v>
      </c>
      <c r="J10" s="13">
        <v>12</v>
      </c>
      <c r="K10" s="13">
        <v>0</v>
      </c>
      <c r="L10" s="6">
        <f t="shared" si="0"/>
        <v>0</v>
      </c>
      <c r="M10" s="2" t="s">
        <v>28</v>
      </c>
      <c r="N10" s="2" t="s">
        <v>78</v>
      </c>
      <c r="O10" s="2" t="s">
        <v>79</v>
      </c>
      <c r="P10" s="2" t="s">
        <v>80</v>
      </c>
      <c r="Q10" s="2" t="s">
        <v>79</v>
      </c>
      <c r="R10" s="4">
        <v>45290</v>
      </c>
      <c r="S10" s="2" t="s">
        <v>106</v>
      </c>
      <c r="T10" s="42" t="s">
        <v>111</v>
      </c>
      <c r="U10" s="11"/>
    </row>
    <row r="11" spans="1:22" ht="409.5">
      <c r="A11" s="2" t="s">
        <v>107</v>
      </c>
      <c r="B11" s="2" t="s">
        <v>21</v>
      </c>
      <c r="C11" s="2" t="s">
        <v>22</v>
      </c>
      <c r="D11" s="2" t="s">
        <v>23</v>
      </c>
      <c r="E11" s="2" t="s">
        <v>24</v>
      </c>
      <c r="F11" s="2" t="s">
        <v>81</v>
      </c>
      <c r="G11" s="2" t="s">
        <v>82</v>
      </c>
      <c r="H11" s="7" t="s">
        <v>76</v>
      </c>
      <c r="I11" s="4">
        <v>45290</v>
      </c>
      <c r="J11" s="13">
        <v>4</v>
      </c>
      <c r="K11" s="13">
        <v>0</v>
      </c>
      <c r="L11" s="6">
        <f t="shared" si="0"/>
        <v>0</v>
      </c>
      <c r="M11" s="2" t="s">
        <v>28</v>
      </c>
      <c r="N11" s="2" t="s">
        <v>83</v>
      </c>
      <c r="O11" s="2" t="s">
        <v>84</v>
      </c>
      <c r="P11" s="2" t="s">
        <v>83</v>
      </c>
      <c r="Q11" s="2" t="s">
        <v>84</v>
      </c>
      <c r="R11" s="4">
        <v>45290</v>
      </c>
      <c r="S11" s="2" t="s">
        <v>106</v>
      </c>
      <c r="T11" s="42" t="s">
        <v>111</v>
      </c>
      <c r="U11" s="11"/>
    </row>
    <row r="12" spans="1:22" ht="63.75">
      <c r="A12" s="2" t="s">
        <v>107</v>
      </c>
      <c r="B12" s="2" t="s">
        <v>21</v>
      </c>
      <c r="C12" s="2" t="s">
        <v>22</v>
      </c>
      <c r="D12" s="2" t="s">
        <v>23</v>
      </c>
      <c r="E12" s="2" t="s">
        <v>24</v>
      </c>
      <c r="F12" s="2" t="s">
        <v>85</v>
      </c>
      <c r="G12" s="2" t="s">
        <v>86</v>
      </c>
      <c r="H12" s="3" t="s">
        <v>87</v>
      </c>
      <c r="I12" s="4">
        <v>44469</v>
      </c>
      <c r="J12" s="13">
        <v>12</v>
      </c>
      <c r="K12" s="13">
        <v>12</v>
      </c>
      <c r="L12" s="6">
        <f t="shared" si="0"/>
        <v>1</v>
      </c>
      <c r="M12" s="2" t="s">
        <v>28</v>
      </c>
      <c r="N12" s="2" t="s">
        <v>88</v>
      </c>
      <c r="O12" s="2" t="s">
        <v>89</v>
      </c>
      <c r="P12" s="2" t="s">
        <v>88</v>
      </c>
      <c r="Q12" s="2" t="s">
        <v>89</v>
      </c>
      <c r="R12" s="4">
        <v>44560</v>
      </c>
      <c r="S12" s="2" t="s">
        <v>28</v>
      </c>
      <c r="T12" s="42" t="s">
        <v>90</v>
      </c>
      <c r="U12" s="11"/>
    </row>
    <row r="13" spans="1:22" ht="409.5">
      <c r="A13" s="2" t="s">
        <v>107</v>
      </c>
      <c r="B13" s="2" t="s">
        <v>21</v>
      </c>
      <c r="C13" s="2" t="s">
        <v>22</v>
      </c>
      <c r="D13" s="2" t="s">
        <v>23</v>
      </c>
      <c r="E13" s="2" t="s">
        <v>24</v>
      </c>
      <c r="F13" s="2" t="s">
        <v>91</v>
      </c>
      <c r="G13" s="2" t="s">
        <v>92</v>
      </c>
      <c r="H13" s="3" t="s">
        <v>93</v>
      </c>
      <c r="I13" s="4">
        <v>45046</v>
      </c>
      <c r="J13" s="13">
        <v>4</v>
      </c>
      <c r="K13" s="13">
        <v>0</v>
      </c>
      <c r="L13" s="6">
        <f t="shared" si="0"/>
        <v>0</v>
      </c>
      <c r="M13" s="2" t="s">
        <v>77</v>
      </c>
      <c r="N13" s="2" t="s">
        <v>94</v>
      </c>
      <c r="O13" s="2" t="s">
        <v>95</v>
      </c>
      <c r="P13" s="2" t="s">
        <v>94</v>
      </c>
      <c r="Q13" s="2" t="s">
        <v>95</v>
      </c>
      <c r="R13" s="4">
        <v>45046</v>
      </c>
      <c r="S13" s="2" t="s">
        <v>77</v>
      </c>
      <c r="T13" s="42" t="s">
        <v>112</v>
      </c>
      <c r="U13" s="11"/>
    </row>
    <row r="18" spans="1:2">
      <c r="A18" s="43" t="s">
        <v>96</v>
      </c>
    </row>
    <row r="19" spans="1:2" ht="102">
      <c r="A19" s="44"/>
      <c r="B19" s="8" t="s">
        <v>97</v>
      </c>
    </row>
    <row r="20" spans="1:2" ht="89.25">
      <c r="A20" s="45"/>
      <c r="B20" s="8" t="s">
        <v>98</v>
      </c>
    </row>
    <row r="22" spans="1:2" ht="25.5">
      <c r="A22" s="43"/>
      <c r="B22" s="18" t="s">
        <v>105</v>
      </c>
    </row>
    <row r="23" spans="1:2" ht="25.5">
      <c r="B23" s="8" t="s">
        <v>28</v>
      </c>
    </row>
    <row r="24" spans="1:2" ht="38.25">
      <c r="A24" s="46"/>
      <c r="B24" s="8" t="s">
        <v>65</v>
      </c>
    </row>
    <row r="25" spans="1:2">
      <c r="A25" s="46"/>
      <c r="B25" s="8" t="s">
        <v>100</v>
      </c>
    </row>
    <row r="26" spans="1:2" ht="25.5">
      <c r="A26" s="46"/>
      <c r="B26" s="8" t="s">
        <v>77</v>
      </c>
    </row>
    <row r="27" spans="1:2" ht="25.5">
      <c r="A27" s="46"/>
      <c r="B27" s="8" t="s">
        <v>99</v>
      </c>
    </row>
    <row r="28" spans="1:2" ht="25.5">
      <c r="A28" s="46"/>
      <c r="B28" s="8" t="s">
        <v>106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8"/>
  <sheetViews>
    <sheetView topLeftCell="D1" workbookViewId="0">
      <selection activeCell="A19" sqref="A19"/>
    </sheetView>
  </sheetViews>
  <sheetFormatPr defaultRowHeight="15"/>
  <sheetData>
    <row r="1" spans="1:22" ht="89.25">
      <c r="A1" s="12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1" t="s">
        <v>7</v>
      </c>
      <c r="I1" s="22" t="s">
        <v>8</v>
      </c>
      <c r="J1" s="23" t="s">
        <v>9</v>
      </c>
      <c r="K1" s="36" t="s">
        <v>10</v>
      </c>
      <c r="L1" s="24" t="s">
        <v>11</v>
      </c>
      <c r="M1" s="34" t="s">
        <v>12</v>
      </c>
      <c r="N1" s="20" t="s">
        <v>13</v>
      </c>
      <c r="O1" s="20" t="s">
        <v>14</v>
      </c>
      <c r="P1" s="25" t="s">
        <v>15</v>
      </c>
      <c r="Q1" s="25" t="s">
        <v>16</v>
      </c>
      <c r="R1" s="26" t="s">
        <v>17</v>
      </c>
      <c r="S1" s="35" t="s">
        <v>18</v>
      </c>
      <c r="T1" s="34" t="s">
        <v>19</v>
      </c>
      <c r="U1" s="25" t="s">
        <v>20</v>
      </c>
      <c r="V1" s="1"/>
    </row>
    <row r="2" spans="1:22" ht="255">
      <c r="A2" s="5" t="s">
        <v>113</v>
      </c>
      <c r="B2" s="2" t="s">
        <v>21</v>
      </c>
      <c r="C2" s="2" t="s">
        <v>22</v>
      </c>
      <c r="D2" s="2" t="s">
        <v>23</v>
      </c>
      <c r="E2" s="2" t="s">
        <v>24</v>
      </c>
      <c r="F2" s="2" t="s">
        <v>25</v>
      </c>
      <c r="G2" s="2" t="s">
        <v>26</v>
      </c>
      <c r="H2" s="3" t="s">
        <v>27</v>
      </c>
      <c r="I2" s="4">
        <v>44377</v>
      </c>
      <c r="J2" s="13">
        <v>4</v>
      </c>
      <c r="K2" s="14">
        <v>4</v>
      </c>
      <c r="L2" s="6">
        <f>K2/J2</f>
        <v>1</v>
      </c>
      <c r="M2" s="5" t="s">
        <v>28</v>
      </c>
      <c r="N2" s="2" t="s">
        <v>29</v>
      </c>
      <c r="O2" s="2" t="s">
        <v>30</v>
      </c>
      <c r="P2" s="2" t="s">
        <v>31</v>
      </c>
      <c r="Q2" s="2" t="s">
        <v>30</v>
      </c>
      <c r="R2" s="4">
        <v>44377</v>
      </c>
      <c r="S2" s="5" t="s">
        <v>28</v>
      </c>
      <c r="T2" s="10"/>
      <c r="U2" s="11"/>
    </row>
    <row r="3" spans="1:22" ht="178.5">
      <c r="A3" s="5" t="s">
        <v>113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32</v>
      </c>
      <c r="G3" s="2" t="s">
        <v>33</v>
      </c>
      <c r="H3" s="7" t="s">
        <v>34</v>
      </c>
      <c r="I3" s="4">
        <v>44560</v>
      </c>
      <c r="J3" s="13">
        <v>1</v>
      </c>
      <c r="K3" s="14">
        <v>1</v>
      </c>
      <c r="L3" s="6">
        <f t="shared" ref="L3:L13" si="0">K3/J3</f>
        <v>1</v>
      </c>
      <c r="M3" s="5" t="s">
        <v>28</v>
      </c>
      <c r="N3" s="2" t="s">
        <v>35</v>
      </c>
      <c r="O3" s="2" t="s">
        <v>36</v>
      </c>
      <c r="P3" s="2" t="s">
        <v>37</v>
      </c>
      <c r="Q3" s="2" t="s">
        <v>36</v>
      </c>
      <c r="R3" s="4">
        <v>44560</v>
      </c>
      <c r="S3" s="5" t="s">
        <v>28</v>
      </c>
      <c r="T3" s="10" t="s">
        <v>38</v>
      </c>
      <c r="U3" s="11"/>
    </row>
    <row r="4" spans="1:22" ht="204">
      <c r="A4" s="5" t="s">
        <v>113</v>
      </c>
      <c r="B4" s="2" t="s">
        <v>21</v>
      </c>
      <c r="C4" s="2" t="s">
        <v>22</v>
      </c>
      <c r="D4" s="2" t="s">
        <v>23</v>
      </c>
      <c r="E4" s="2" t="s">
        <v>24</v>
      </c>
      <c r="F4" s="28" t="s">
        <v>39</v>
      </c>
      <c r="G4" s="2" t="s">
        <v>40</v>
      </c>
      <c r="H4" s="3" t="s">
        <v>27</v>
      </c>
      <c r="I4" s="4">
        <v>44377</v>
      </c>
      <c r="J4" s="13">
        <v>4</v>
      </c>
      <c r="K4" s="14">
        <v>4</v>
      </c>
      <c r="L4" s="6">
        <f t="shared" si="0"/>
        <v>1</v>
      </c>
      <c r="M4" s="5" t="s">
        <v>28</v>
      </c>
      <c r="N4" s="2" t="s">
        <v>41</v>
      </c>
      <c r="O4" s="2" t="s">
        <v>42</v>
      </c>
      <c r="P4" s="2" t="s">
        <v>43</v>
      </c>
      <c r="Q4" s="2" t="s">
        <v>42</v>
      </c>
      <c r="R4" s="4">
        <v>44377</v>
      </c>
      <c r="S4" s="5" t="s">
        <v>28</v>
      </c>
      <c r="T4" s="27"/>
      <c r="U4" s="2"/>
    </row>
    <row r="5" spans="1:22" ht="165.75">
      <c r="A5" s="5" t="s">
        <v>113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44</v>
      </c>
      <c r="G5" s="2" t="s">
        <v>45</v>
      </c>
      <c r="H5" s="3" t="s">
        <v>46</v>
      </c>
      <c r="I5" s="4">
        <v>44316</v>
      </c>
      <c r="J5" s="13">
        <v>10</v>
      </c>
      <c r="K5" s="14">
        <v>10</v>
      </c>
      <c r="L5" s="6">
        <f t="shared" si="0"/>
        <v>1</v>
      </c>
      <c r="M5" s="5" t="s">
        <v>28</v>
      </c>
      <c r="N5" s="2" t="s">
        <v>47</v>
      </c>
      <c r="O5" s="2" t="s">
        <v>48</v>
      </c>
      <c r="P5" s="2" t="s">
        <v>49</v>
      </c>
      <c r="Q5" s="2" t="s">
        <v>48</v>
      </c>
      <c r="R5" s="4">
        <v>44316</v>
      </c>
      <c r="S5" s="5" t="s">
        <v>28</v>
      </c>
      <c r="T5" s="10"/>
      <c r="U5" s="11"/>
    </row>
    <row r="6" spans="1:22" ht="293.25">
      <c r="A6" s="5" t="s">
        <v>113</v>
      </c>
      <c r="B6" s="2" t="s">
        <v>21</v>
      </c>
      <c r="C6" s="2" t="s">
        <v>22</v>
      </c>
      <c r="D6" s="2" t="s">
        <v>23</v>
      </c>
      <c r="E6" s="2" t="s">
        <v>24</v>
      </c>
      <c r="F6" s="2" t="s">
        <v>50</v>
      </c>
      <c r="G6" s="29" t="s">
        <v>51</v>
      </c>
      <c r="H6" s="7" t="s">
        <v>34</v>
      </c>
      <c r="I6" s="4">
        <v>44560</v>
      </c>
      <c r="J6" s="13">
        <v>35</v>
      </c>
      <c r="K6" s="14">
        <v>31</v>
      </c>
      <c r="L6" s="6">
        <f t="shared" si="0"/>
        <v>0.88571428571428568</v>
      </c>
      <c r="M6" s="5" t="s">
        <v>28</v>
      </c>
      <c r="N6" s="2" t="s">
        <v>52</v>
      </c>
      <c r="O6" s="2" t="s">
        <v>53</v>
      </c>
      <c r="P6" s="2" t="s">
        <v>54</v>
      </c>
      <c r="Q6" s="2" t="s">
        <v>53</v>
      </c>
      <c r="R6" s="4">
        <v>44560</v>
      </c>
      <c r="S6" s="5" t="s">
        <v>28</v>
      </c>
      <c r="T6" s="30" t="s">
        <v>55</v>
      </c>
      <c r="U6" s="2"/>
    </row>
    <row r="7" spans="1:22" ht="395.25">
      <c r="A7" s="5" t="s">
        <v>113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56</v>
      </c>
      <c r="G7" s="2" t="s">
        <v>57</v>
      </c>
      <c r="H7" s="7" t="s">
        <v>34</v>
      </c>
      <c r="I7" s="4">
        <v>44560</v>
      </c>
      <c r="J7" s="13">
        <v>265</v>
      </c>
      <c r="K7" s="14">
        <v>131</v>
      </c>
      <c r="L7" s="6">
        <f t="shared" si="0"/>
        <v>0.49433962264150944</v>
      </c>
      <c r="M7" s="5" t="s">
        <v>28</v>
      </c>
      <c r="N7" s="2" t="s">
        <v>58</v>
      </c>
      <c r="O7" s="2" t="s">
        <v>59</v>
      </c>
      <c r="P7" s="2" t="s">
        <v>60</v>
      </c>
      <c r="Q7" s="2" t="s">
        <v>59</v>
      </c>
      <c r="R7" s="4">
        <v>44560</v>
      </c>
      <c r="S7" s="5" t="s">
        <v>28</v>
      </c>
      <c r="T7" s="37" t="s">
        <v>108</v>
      </c>
      <c r="U7" s="2"/>
    </row>
    <row r="8" spans="1:22" ht="409.5">
      <c r="A8" s="5" t="s">
        <v>113</v>
      </c>
      <c r="B8" s="2" t="s">
        <v>21</v>
      </c>
      <c r="C8" s="2" t="s">
        <v>22</v>
      </c>
      <c r="D8" s="2" t="s">
        <v>23</v>
      </c>
      <c r="E8" s="2" t="s">
        <v>24</v>
      </c>
      <c r="F8" s="2" t="s">
        <v>62</v>
      </c>
      <c r="G8" s="2" t="s">
        <v>63</v>
      </c>
      <c r="H8" s="7" t="s">
        <v>64</v>
      </c>
      <c r="I8" s="4">
        <v>44925</v>
      </c>
      <c r="J8" s="31">
        <v>144</v>
      </c>
      <c r="K8" s="32">
        <v>227</v>
      </c>
      <c r="L8" s="6">
        <f t="shared" si="0"/>
        <v>1.5763888888888888</v>
      </c>
      <c r="M8" s="5" t="s">
        <v>28</v>
      </c>
      <c r="N8" s="2" t="s">
        <v>66</v>
      </c>
      <c r="O8" s="2" t="s">
        <v>67</v>
      </c>
      <c r="P8" s="2" t="s">
        <v>68</v>
      </c>
      <c r="Q8" s="2" t="s">
        <v>67</v>
      </c>
      <c r="R8" s="4">
        <v>44925</v>
      </c>
      <c r="S8" s="5" t="s">
        <v>28</v>
      </c>
      <c r="T8" s="37" t="s">
        <v>109</v>
      </c>
      <c r="U8" s="2"/>
    </row>
    <row r="9" spans="1:22" ht="409.5">
      <c r="A9" s="5" t="s">
        <v>113</v>
      </c>
      <c r="B9" s="2" t="s">
        <v>21</v>
      </c>
      <c r="C9" s="2" t="s">
        <v>22</v>
      </c>
      <c r="D9" s="2" t="s">
        <v>23</v>
      </c>
      <c r="E9" s="2" t="s">
        <v>24</v>
      </c>
      <c r="F9" s="2" t="s">
        <v>69</v>
      </c>
      <c r="G9" s="2" t="s">
        <v>70</v>
      </c>
      <c r="H9" s="7" t="s">
        <v>64</v>
      </c>
      <c r="I9" s="4">
        <v>44925</v>
      </c>
      <c r="J9" s="31">
        <v>154</v>
      </c>
      <c r="K9" s="32">
        <v>227</v>
      </c>
      <c r="L9" s="6">
        <f t="shared" si="0"/>
        <v>1.474025974025974</v>
      </c>
      <c r="M9" s="5" t="s">
        <v>28</v>
      </c>
      <c r="N9" s="2" t="s">
        <v>71</v>
      </c>
      <c r="O9" s="2" t="s">
        <v>72</v>
      </c>
      <c r="P9" s="2" t="s">
        <v>73</v>
      </c>
      <c r="Q9" s="2" t="s">
        <v>72</v>
      </c>
      <c r="R9" s="4">
        <v>44925</v>
      </c>
      <c r="S9" s="5" t="s">
        <v>28</v>
      </c>
      <c r="T9" s="37" t="s">
        <v>110</v>
      </c>
      <c r="U9" s="2"/>
    </row>
    <row r="10" spans="1:22" ht="409.5">
      <c r="A10" s="5" t="s">
        <v>113</v>
      </c>
      <c r="B10" s="2" t="s">
        <v>21</v>
      </c>
      <c r="C10" s="2" t="s">
        <v>22</v>
      </c>
      <c r="D10" s="2" t="s">
        <v>23</v>
      </c>
      <c r="E10" s="2" t="s">
        <v>24</v>
      </c>
      <c r="F10" s="2" t="s">
        <v>74</v>
      </c>
      <c r="G10" s="2" t="s">
        <v>75</v>
      </c>
      <c r="H10" s="7" t="s">
        <v>76</v>
      </c>
      <c r="I10" s="4">
        <v>45290</v>
      </c>
      <c r="J10" s="13">
        <v>12</v>
      </c>
      <c r="K10" s="14">
        <v>0</v>
      </c>
      <c r="L10" s="6">
        <f t="shared" si="0"/>
        <v>0</v>
      </c>
      <c r="M10" s="5" t="s">
        <v>28</v>
      </c>
      <c r="N10" s="2" t="s">
        <v>78</v>
      </c>
      <c r="O10" s="2" t="s">
        <v>79</v>
      </c>
      <c r="P10" s="2" t="s">
        <v>80</v>
      </c>
      <c r="Q10" s="2" t="s">
        <v>79</v>
      </c>
      <c r="R10" s="4">
        <v>45290</v>
      </c>
      <c r="S10" s="5" t="s">
        <v>28</v>
      </c>
      <c r="T10" s="37" t="s">
        <v>114</v>
      </c>
      <c r="U10" s="11"/>
    </row>
    <row r="11" spans="1:22" ht="409.5">
      <c r="A11" s="5" t="s">
        <v>113</v>
      </c>
      <c r="B11" s="2" t="s">
        <v>21</v>
      </c>
      <c r="C11" s="2" t="s">
        <v>22</v>
      </c>
      <c r="D11" s="2" t="s">
        <v>23</v>
      </c>
      <c r="E11" s="2" t="s">
        <v>24</v>
      </c>
      <c r="F11" s="2" t="s">
        <v>81</v>
      </c>
      <c r="G11" s="2" t="s">
        <v>82</v>
      </c>
      <c r="H11" s="7" t="s">
        <v>76</v>
      </c>
      <c r="I11" s="4">
        <v>45290</v>
      </c>
      <c r="J11" s="13">
        <v>4</v>
      </c>
      <c r="K11" s="14">
        <v>0</v>
      </c>
      <c r="L11" s="6">
        <f t="shared" si="0"/>
        <v>0</v>
      </c>
      <c r="M11" s="5" t="s">
        <v>28</v>
      </c>
      <c r="N11" s="2" t="s">
        <v>83</v>
      </c>
      <c r="O11" s="2" t="s">
        <v>84</v>
      </c>
      <c r="P11" s="2" t="s">
        <v>83</v>
      </c>
      <c r="Q11" s="2" t="s">
        <v>84</v>
      </c>
      <c r="R11" s="4">
        <v>45290</v>
      </c>
      <c r="S11" s="5" t="s">
        <v>28</v>
      </c>
      <c r="T11" s="37" t="s">
        <v>115</v>
      </c>
      <c r="U11" s="11"/>
    </row>
    <row r="12" spans="1:22" ht="63.75">
      <c r="A12" s="5" t="s">
        <v>113</v>
      </c>
      <c r="B12" s="2" t="s">
        <v>21</v>
      </c>
      <c r="C12" s="2" t="s">
        <v>22</v>
      </c>
      <c r="D12" s="2" t="s">
        <v>23</v>
      </c>
      <c r="E12" s="2" t="s">
        <v>24</v>
      </c>
      <c r="F12" s="2" t="s">
        <v>85</v>
      </c>
      <c r="G12" s="2" t="s">
        <v>86</v>
      </c>
      <c r="H12" s="3" t="s">
        <v>87</v>
      </c>
      <c r="I12" s="4">
        <v>44469</v>
      </c>
      <c r="J12" s="13">
        <v>12</v>
      </c>
      <c r="K12" s="14">
        <v>12</v>
      </c>
      <c r="L12" s="6">
        <f t="shared" si="0"/>
        <v>1</v>
      </c>
      <c r="M12" s="5" t="s">
        <v>28</v>
      </c>
      <c r="N12" s="2" t="s">
        <v>88</v>
      </c>
      <c r="O12" s="2" t="s">
        <v>89</v>
      </c>
      <c r="P12" s="2" t="s">
        <v>88</v>
      </c>
      <c r="Q12" s="2" t="s">
        <v>89</v>
      </c>
      <c r="R12" s="4">
        <v>44560</v>
      </c>
      <c r="S12" s="5" t="s">
        <v>28</v>
      </c>
      <c r="T12" s="37" t="s">
        <v>90</v>
      </c>
      <c r="U12" s="11"/>
    </row>
    <row r="13" spans="1:22" ht="409.5">
      <c r="A13" s="5" t="s">
        <v>113</v>
      </c>
      <c r="B13" s="2" t="s">
        <v>21</v>
      </c>
      <c r="C13" s="2" t="s">
        <v>22</v>
      </c>
      <c r="D13" s="2" t="s">
        <v>23</v>
      </c>
      <c r="E13" s="2" t="s">
        <v>24</v>
      </c>
      <c r="F13" s="2" t="s">
        <v>91</v>
      </c>
      <c r="G13" s="2" t="s">
        <v>92</v>
      </c>
      <c r="H13" s="3" t="s">
        <v>93</v>
      </c>
      <c r="I13" s="4">
        <v>45046</v>
      </c>
      <c r="J13" s="13">
        <v>4</v>
      </c>
      <c r="K13" s="14">
        <v>0</v>
      </c>
      <c r="L13" s="6">
        <f t="shared" si="0"/>
        <v>0</v>
      </c>
      <c r="M13" s="5" t="s">
        <v>65</v>
      </c>
      <c r="N13" s="2" t="s">
        <v>94</v>
      </c>
      <c r="O13" s="2" t="s">
        <v>95</v>
      </c>
      <c r="P13" s="2" t="s">
        <v>94</v>
      </c>
      <c r="Q13" s="2" t="s">
        <v>95</v>
      </c>
      <c r="R13" s="4">
        <v>45046</v>
      </c>
      <c r="S13" s="5" t="s">
        <v>65</v>
      </c>
      <c r="T13" s="37" t="s">
        <v>116</v>
      </c>
      <c r="U13" s="11"/>
    </row>
    <row r="18" spans="1:2">
      <c r="A18" s="15" t="s">
        <v>96</v>
      </c>
    </row>
    <row r="19" spans="1:2" ht="102">
      <c r="A19" s="16"/>
      <c r="B19" s="8" t="s">
        <v>97</v>
      </c>
    </row>
    <row r="20" spans="1:2" ht="89.25">
      <c r="A20" s="17"/>
      <c r="B20" s="8" t="s">
        <v>98</v>
      </c>
    </row>
    <row r="22" spans="1:2" ht="25.5">
      <c r="A22" s="15"/>
      <c r="B22" s="18" t="s">
        <v>105</v>
      </c>
    </row>
    <row r="23" spans="1:2" ht="25.5">
      <c r="B23" s="9" t="s">
        <v>28</v>
      </c>
    </row>
    <row r="24" spans="1:2" ht="38.25">
      <c r="A24" s="19"/>
      <c r="B24" s="8" t="s">
        <v>65</v>
      </c>
    </row>
    <row r="25" spans="1:2">
      <c r="A25" s="19"/>
      <c r="B25" s="8" t="s">
        <v>100</v>
      </c>
    </row>
    <row r="26" spans="1:2" ht="25.5">
      <c r="A26" s="19"/>
      <c r="B26" s="8" t="s">
        <v>77</v>
      </c>
    </row>
    <row r="27" spans="1:2" ht="25.5">
      <c r="A27" s="19"/>
      <c r="B27" s="8" t="s">
        <v>99</v>
      </c>
    </row>
    <row r="28" spans="1:2" ht="25.5">
      <c r="A28" s="19"/>
      <c r="B28" s="8" t="s">
        <v>106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d55ae14-089e-40c1-8977-fe71555586f1">
      <UserInfo>
        <DisplayName>Roberta Corrêa de Araujo Amorim</DisplayName>
        <AccountId>51</AccountId>
        <AccountType/>
      </UserInfo>
    </SharedWithUsers>
    <TaxCatchAll xmlns="5d55ae14-089e-40c1-8977-fe71555586f1" xsi:nil="true"/>
    <lcf76f155ced4ddcb4097134ff3c332f xmlns="37b1e1e3-9b4f-4504-aa29-89e67bfd7e6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7B24539EF90E408AD433B460A035C0" ma:contentTypeVersion="11" ma:contentTypeDescription="Crie um novo documento." ma:contentTypeScope="" ma:versionID="27aeba086526d394b44be5663715981b">
  <xsd:schema xmlns:xsd="http://www.w3.org/2001/XMLSchema" xmlns:xs="http://www.w3.org/2001/XMLSchema" xmlns:p="http://schemas.microsoft.com/office/2006/metadata/properties" xmlns:ns2="5d55ae14-089e-40c1-8977-fe71555586f1" xmlns:ns3="37b1e1e3-9b4f-4504-aa29-89e67bfd7e66" targetNamespace="http://schemas.microsoft.com/office/2006/metadata/properties" ma:root="true" ma:fieldsID="b84d510dee9cbed10c1d6003a4cca713" ns2:_="" ns3:_="">
    <xsd:import namespace="5d55ae14-089e-40c1-8977-fe71555586f1"/>
    <xsd:import namespace="37b1e1e3-9b4f-4504-aa29-89e67bfd7e6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ae14-089e-40c1-8977-fe71555586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b6ded22-4c45-4586-b597-cc781705e8ad}" ma:internalName="TaxCatchAll" ma:showField="CatchAllData" ma:web="5d55ae14-089e-40c1-8977-fe71555586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1e1e3-9b4f-4504-aa29-89e67bfd7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08562b07-c12b-440e-8652-dcaac954a8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EE066D-FCB5-4D89-8A5B-F44ECE1C3E74}">
  <ds:schemaRefs>
    <ds:schemaRef ds:uri="http://schemas.microsoft.com/office/2006/metadata/properties"/>
    <ds:schemaRef ds:uri="http://schemas.microsoft.com/office/infopath/2007/PartnerControls"/>
    <ds:schemaRef ds:uri="5d55ae14-089e-40c1-8977-fe71555586f1"/>
    <ds:schemaRef ds:uri="37b1e1e3-9b4f-4504-aa29-89e67bfd7e66"/>
  </ds:schemaRefs>
</ds:datastoreItem>
</file>

<file path=customXml/itemProps2.xml><?xml version="1.0" encoding="utf-8"?>
<ds:datastoreItem xmlns:ds="http://schemas.openxmlformats.org/officeDocument/2006/customXml" ds:itemID="{6011CF38-4590-4D29-8B76-00BF50B964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5ae14-089e-40c1-8977-fe71555586f1"/>
    <ds:schemaRef ds:uri="37b1e1e3-9b4f-4504-aa29-89e67bfd7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A469C5-FF1F-47F3-A9B1-0948651C52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2023_Q1</vt:lpstr>
      <vt:lpstr>2023_Q2</vt:lpstr>
      <vt:lpstr>2023_Q3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Flávia Barbachan Guerra</dc:creator>
  <cp:lastModifiedBy>Thais.gomes</cp:lastModifiedBy>
  <cp:revision/>
  <dcterms:created xsi:type="dcterms:W3CDTF">2023-01-19T16:00:53Z</dcterms:created>
  <dcterms:modified xsi:type="dcterms:W3CDTF">2024-01-31T19:45:44Z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0x010100A77B24539EF90E408AD433B460A035C0</vt:lpwstr>
  </property>
  <property fmtid="{D5CDD505-2E9C-101B-9397-08002B2CF9AE}" pid="3" name="MediaServiceImageTags">
    <vt:lpwstr/>
  </property>
</Properties>
</file>